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C:\Users\KaiChen\Downloads\"/>
    </mc:Choice>
  </mc:AlternateContent>
  <xr:revisionPtr revIDLastSave="0" documentId="13_ncr:1_{D7108033-524B-490E-842F-F3F6193C4C57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6" i="1" l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2" i="1"/>
</calcChain>
</file>

<file path=xl/sharedStrings.xml><?xml version="1.0" encoding="utf-8"?>
<sst xmlns="http://schemas.openxmlformats.org/spreadsheetml/2006/main" count="50" uniqueCount="38">
  <si>
    <t>Index</t>
  </si>
  <si>
    <t>Ticker</t>
  </si>
  <si>
    <t>Name</t>
  </si>
  <si>
    <t>Category</t>
  </si>
  <si>
    <t>Allocation</t>
  </si>
  <si>
    <t>Beta</t>
  </si>
  <si>
    <t>Wbeta</t>
  </si>
  <si>
    <t>GEAR</t>
  </si>
  <si>
    <t>ASX200 Leveraged</t>
  </si>
  <si>
    <t>Core</t>
  </si>
  <si>
    <t>BHYB</t>
  </si>
  <si>
    <t>Hybrid Bonds</t>
  </si>
  <si>
    <t>USHY</t>
  </si>
  <si>
    <t>US Corporate Bonds</t>
  </si>
  <si>
    <t>QUAL</t>
  </si>
  <si>
    <t>Global Quality Leaders ETF</t>
  </si>
  <si>
    <t>Active</t>
  </si>
  <si>
    <t>QUS</t>
  </si>
  <si>
    <t>BetaShares S&amp;P 500 Equal Weight ETF</t>
  </si>
  <si>
    <t>QYLD</t>
  </si>
  <si>
    <t>Nasdaq 100 Covered Call ETF</t>
  </si>
  <si>
    <t>IXJ</t>
  </si>
  <si>
    <t>Global Health Care</t>
  </si>
  <si>
    <t>MOAT</t>
  </si>
  <si>
    <t>Wide Moat ETF</t>
  </si>
  <si>
    <t>ETPMPM</t>
  </si>
  <si>
    <t>Precious Metal Basket</t>
  </si>
  <si>
    <t>WIRE</t>
  </si>
  <si>
    <t>Copper ETF</t>
  </si>
  <si>
    <t>URNM</t>
  </si>
  <si>
    <t>Uranium ETF</t>
  </si>
  <si>
    <t>GPEQ</t>
  </si>
  <si>
    <t>US Private Equity</t>
  </si>
  <si>
    <t>VBTC</t>
  </si>
  <si>
    <t>Bitcoin ETF</t>
  </si>
  <si>
    <t>Cash</t>
  </si>
  <si>
    <t>AUD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</si>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</sst>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0.0%"/>
  </numFmts>
  <fonts count="2" x14ac:knownFonts="1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9" fontId="0" fillId="0" borderId="0" xfId="0" applyNumberFormat="1"/>
    <xf numFmtId="167" fontId="0" fillId="0" borderId="0" xfId="0" applyNumberFormat="1"/>
    <xf numFmtId="1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workbookViewId="0">
      <selection sqref="A1:G16"/>
    </sheetView>
  </sheetViews>
  <sheetFormatPr defaultRowHeight="15" x14ac:dyDescent="0.25"/>
  <cols>
    <col min="1" max="1" width="6.7109375" customWidth="1"/>
    <col min="2" max="2" width="8.140625" customWidth="1"/>
    <col min="3" max="3" width="47.28515625" customWidth="1"/>
    <col min="4" max="4" width="10.85546875" customWidth="1"/>
    <col min="5" max="5" width="10" bestFit="1" customWidth="1"/>
    <col min="6" max="6" width="6.7109375" customWidth="1"/>
    <col min="7" max="7" width="10.8554687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4">
        <v>1</v>
      </c>
      <c r="B2" t="s">
        <v>7</v>
      </c>
      <c r="C2" t="s">
        <v>8</v>
      </c>
      <c r="D2" t="s">
        <v>9</v>
      </c>
      <c r="E2" s="3">
        <v>0.27500000000000002</v>
      </c>
      <c r="F2">
        <v>2.2839999999999998</v>
      </c>
      <c r="G2">
        <f>E2*F2</f>
        <v>0.62809999999999999</v>
      </c>
    </row>
    <row r="3" spans="1:7" x14ac:dyDescent="0.25">
      <c r="A3" s="4">
        <v>2</v>
      </c>
      <c r="B3" t="s">
        <v>10</v>
      </c>
      <c r="C3" t="s">
        <v>11</v>
      </c>
      <c r="D3" t="s">
        <v>9</v>
      </c>
      <c r="E3" s="3">
        <v>0.17499999999999999</v>
      </c>
      <c r="F3">
        <v>1.7000000000000001E-2</v>
      </c>
      <c r="G3">
        <f t="shared" ref="G3:G15" si="0">E3*F3</f>
        <v>2.9750000000000002E-3</v>
      </c>
    </row>
    <row r="4" spans="1:7" x14ac:dyDescent="0.25">
      <c r="A4" s="4">
        <v>3</v>
      </c>
      <c r="B4" t="s">
        <v>12</v>
      </c>
      <c r="C4" t="s">
        <v>13</v>
      </c>
      <c r="D4" t="s">
        <v>9</v>
      </c>
      <c r="E4" s="3">
        <v>0.05</v>
      </c>
      <c r="F4">
        <v>0.22700000000000001</v>
      </c>
      <c r="G4">
        <f t="shared" si="0"/>
        <v>1.1350000000000001E-2</v>
      </c>
    </row>
    <row r="5" spans="1:7" x14ac:dyDescent="0.25">
      <c r="A5" s="4">
        <v>4</v>
      </c>
      <c r="B5" t="s">
        <v>14</v>
      </c>
      <c r="C5" t="s">
        <v>15</v>
      </c>
      <c r="D5" t="s">
        <v>16</v>
      </c>
      <c r="E5" s="3">
        <v>7.4999999999999997E-2</v>
      </c>
      <c r="F5" s="5">
        <v>0.21</v>
      </c>
      <c r="G5">
        <f t="shared" si="0"/>
        <v>1.575E-2</v>
      </c>
    </row>
    <row r="6" spans="1:7" x14ac:dyDescent="0.25">
      <c r="A6" s="4">
        <v>5</v>
      </c>
      <c r="B6" t="s">
        <v>17</v>
      </c>
      <c r="C6" t="s">
        <v>18</v>
      </c>
      <c r="D6" t="s">
        <v>16</v>
      </c>
      <c r="E6" s="3">
        <v>0.05</v>
      </c>
      <c r="F6">
        <v>0.47899999999999998</v>
      </c>
      <c r="G6">
        <f t="shared" si="0"/>
        <v>2.3949999999999999E-2</v>
      </c>
    </row>
    <row r="7" spans="1:7" x14ac:dyDescent="0.25">
      <c r="A7" s="4">
        <v>6</v>
      </c>
      <c r="B7" t="s">
        <v>19</v>
      </c>
      <c r="C7" t="s">
        <v>20</v>
      </c>
      <c r="D7" t="s">
        <v>16</v>
      </c>
      <c r="E7" s="3">
        <v>2.5000000000000001E-2</v>
      </c>
      <c r="F7" s="5">
        <v>0.64</v>
      </c>
      <c r="G7">
        <f t="shared" si="0"/>
        <v>1.6E-2</v>
      </c>
    </row>
    <row r="8" spans="1:7" x14ac:dyDescent="0.25">
      <c r="A8" s="4">
        <v>7</v>
      </c>
      <c r="B8" t="s">
        <v>21</v>
      </c>
      <c r="C8" t="s">
        <v>22</v>
      </c>
      <c r="D8" t="s">
        <v>16</v>
      </c>
      <c r="E8" s="3">
        <v>0.05</v>
      </c>
      <c r="F8">
        <v>0.10199999999999999</v>
      </c>
      <c r="G8">
        <f t="shared" si="0"/>
        <v>5.1000000000000004E-3</v>
      </c>
    </row>
    <row r="9" spans="1:7" x14ac:dyDescent="0.25">
      <c r="A9" s="4">
        <v>8</v>
      </c>
      <c r="B9" t="s">
        <v>23</v>
      </c>
      <c r="C9" t="s">
        <v>24</v>
      </c>
      <c r="D9" t="s">
        <v>16</v>
      </c>
      <c r="E9" s="3">
        <v>0.05</v>
      </c>
      <c r="F9">
        <v>0.51300000000000001</v>
      </c>
      <c r="G9">
        <f t="shared" si="0"/>
        <v>2.5650000000000003E-2</v>
      </c>
    </row>
    <row r="10" spans="1:7" x14ac:dyDescent="0.25">
      <c r="A10" s="4">
        <v>9</v>
      </c>
      <c r="B10" t="s">
        <v>25</v>
      </c>
      <c r="C10" t="s">
        <v>26</v>
      </c>
      <c r="D10" t="s">
        <v>16</v>
      </c>
      <c r="E10" s="3">
        <v>7.4999999999999997E-2</v>
      </c>
      <c r="F10">
        <v>5.6000000000000001E-2</v>
      </c>
      <c r="G10">
        <f t="shared" si="0"/>
        <v>4.1999999999999997E-3</v>
      </c>
    </row>
    <row r="11" spans="1:7" x14ac:dyDescent="0.25">
      <c r="A11" s="4">
        <v>10</v>
      </c>
      <c r="B11" t="s">
        <v>27</v>
      </c>
      <c r="C11" t="s">
        <v>28</v>
      </c>
      <c r="D11" t="s">
        <v>16</v>
      </c>
      <c r="E11" s="3">
        <v>2.5000000000000001E-2</v>
      </c>
      <c r="F11">
        <v>1.127</v>
      </c>
      <c r="G11">
        <f t="shared" si="0"/>
        <v>2.8175000000000002E-2</v>
      </c>
    </row>
    <row r="12" spans="1:7" x14ac:dyDescent="0.25">
      <c r="A12" s="4">
        <v>11</v>
      </c>
      <c r="B12" t="s">
        <v>29</v>
      </c>
      <c r="C12" t="s">
        <v>30</v>
      </c>
      <c r="D12" t="s">
        <v>16</v>
      </c>
      <c r="E12" s="3">
        <v>0.05</v>
      </c>
      <c r="F12">
        <v>1.042</v>
      </c>
      <c r="G12">
        <f t="shared" si="0"/>
        <v>5.2100000000000007E-2</v>
      </c>
    </row>
    <row r="13" spans="1:7" x14ac:dyDescent="0.25">
      <c r="A13" s="4">
        <v>12</v>
      </c>
      <c r="B13" t="s">
        <v>31</v>
      </c>
      <c r="C13" t="s">
        <v>32</v>
      </c>
      <c r="D13" t="s">
        <v>16</v>
      </c>
      <c r="E13" s="3">
        <v>0.05</v>
      </c>
      <c r="F13">
        <v>0.63600000000000001</v>
      </c>
      <c r="G13">
        <f t="shared" si="0"/>
        <v>3.1800000000000002E-2</v>
      </c>
    </row>
    <row r="14" spans="1:7" x14ac:dyDescent="0.25">
      <c r="A14" s="4">
        <v>13</v>
      </c>
      <c r="B14" t="s">
        <v>33</v>
      </c>
      <c r="C14" t="s">
        <v>34</v>
      </c>
      <c r="D14" t="s">
        <v>16</v>
      </c>
      <c r="E14" s="3">
        <v>0.02</v>
      </c>
      <c r="F14">
        <v>1.907</v>
      </c>
      <c r="G14">
        <f t="shared" si="0"/>
        <v>3.814E-2</v>
      </c>
    </row>
    <row r="15" spans="1:7" x14ac:dyDescent="0.25">
      <c r="A15" s="4">
        <v>14</v>
      </c>
      <c r="B15" t="s">
        <v>35</v>
      </c>
      <c r="C15" t="s">
        <v>36</v>
      </c>
      <c r="D15" t="s">
        <v>35</v>
      </c>
      <c r="E15" s="3">
        <v>0.03</v>
      </c>
      <c r="F15" s="4">
        <v>0</v>
      </c>
      <c r="G15">
        <f t="shared" si="0"/>
        <v>0</v>
      </c>
    </row>
    <row r="16" spans="1:7" x14ac:dyDescent="0.25">
      <c r="A16" s="4">
        <v>15</v>
      </c>
      <c r="B16" t="s">
        <v>37</v>
      </c>
      <c r="E16" s="2">
        <v>1</v>
      </c>
      <c r="G16">
        <f>SUM(G2:G15)</f>
        <v>0.88328999999999991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Kai Chen</cp:lastModifiedBy>
  <dcterms:modified xsi:type="dcterms:W3CDTF">2024-12-16T02:31:47Z</dcterms:modified>
</cp:coreProperties>
</file>